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Álbum/Carpeta/UT/INFORMACION FUNDAMENTAL/comisiones/COMISIONES 2019/COMISIONES ABR 19/"/>
    </mc:Choice>
  </mc:AlternateContent>
  <xr:revisionPtr revIDLastSave="1" documentId="11_12C309F1F71F61A958342E8770B4034866A10542" xr6:coauthVersionLast="43" xr6:coauthVersionMax="43" xr10:uidLastSave="{877AC0C1-2C7F-42AD-92E9-7427D54E90F3}"/>
  <bookViews>
    <workbookView xWindow="-120" yWindow="-120" windowWidth="20730" windowHeight="11160" tabRatio="599" xr2:uid="{00000000-000D-0000-FFFF-FFFF00000000}"/>
  </bookViews>
  <sheets>
    <sheet name="AB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14" i="1" l="1"/>
  <c r="BD14" i="1"/>
  <c r="BB14" i="1"/>
  <c r="GP14" i="1"/>
  <c r="GQ14" i="1"/>
  <c r="GR14" i="1"/>
  <c r="GS14" i="1"/>
  <c r="GT14" i="1"/>
  <c r="GU14" i="1"/>
  <c r="GV14" i="1"/>
  <c r="GW14" i="1"/>
  <c r="GX14" i="1"/>
  <c r="GY14" i="1"/>
  <c r="GO14" i="1"/>
  <c r="GF14" i="1"/>
  <c r="GG14" i="1"/>
  <c r="GH14" i="1"/>
  <c r="GI14" i="1"/>
  <c r="GJ14" i="1"/>
  <c r="GK14" i="1"/>
  <c r="GE14" i="1"/>
  <c r="FF14" i="1"/>
  <c r="FG14" i="1"/>
  <c r="FH14" i="1"/>
  <c r="FI14" i="1"/>
  <c r="FJ14" i="1"/>
  <c r="FK14" i="1"/>
  <c r="FL14" i="1"/>
  <c r="FE14" i="1"/>
  <c r="FA14" i="1"/>
  <c r="EY14" i="1"/>
  <c r="EZ14" i="1"/>
  <c r="EX14" i="1"/>
  <c r="ET14" i="1"/>
  <c r="EQ14" i="1"/>
  <c r="ER14" i="1"/>
  <c r="ES14" i="1"/>
  <c r="EP14" i="1"/>
  <c r="EF14" i="1"/>
  <c r="EG14" i="1"/>
  <c r="EH14" i="1"/>
  <c r="EI14" i="1"/>
  <c r="EJ14" i="1"/>
  <c r="EK14" i="1"/>
  <c r="EL14" i="1"/>
  <c r="EE14" i="1"/>
  <c r="EA14" i="1"/>
  <c r="DR14" i="1"/>
  <c r="DS14" i="1"/>
  <c r="DT14" i="1"/>
  <c r="DU14" i="1"/>
  <c r="DV14" i="1"/>
  <c r="DW14" i="1"/>
  <c r="DX14" i="1"/>
  <c r="DY14" i="1"/>
  <c r="DZ14" i="1"/>
  <c r="DQ14" i="1"/>
  <c r="DD14" i="1"/>
  <c r="DE14" i="1"/>
  <c r="DF14" i="1"/>
  <c r="DG14" i="1"/>
  <c r="DH14" i="1"/>
  <c r="DI14" i="1"/>
  <c r="DJ14" i="1"/>
  <c r="DK14" i="1"/>
  <c r="DL14" i="1"/>
  <c r="DM14" i="1"/>
  <c r="DC14" i="1"/>
  <c r="CU14" i="1"/>
  <c r="CV14" i="1"/>
  <c r="CW14" i="1"/>
  <c r="CX14" i="1"/>
  <c r="CY14" i="1"/>
  <c r="CT14" i="1"/>
  <c r="X14" i="1"/>
  <c r="Y14" i="1"/>
  <c r="Z14" i="1"/>
  <c r="AA14" i="1"/>
  <c r="W14" i="1"/>
  <c r="O14" i="1"/>
  <c r="P14" i="1"/>
  <c r="Q14" i="1"/>
  <c r="R14" i="1"/>
  <c r="N14" i="1"/>
  <c r="J14" i="1"/>
  <c r="D14" i="1"/>
  <c r="E14" i="1"/>
  <c r="F14" i="1"/>
  <c r="G14" i="1"/>
  <c r="H14" i="1"/>
  <c r="I14" i="1"/>
  <c r="C14" i="1"/>
  <c r="AE14" i="1" l="1"/>
  <c r="AF14" i="1"/>
  <c r="AG14" i="1"/>
  <c r="AH14" i="1"/>
  <c r="AI14" i="1"/>
  <c r="AJ14" i="1"/>
  <c r="AK14" i="1"/>
  <c r="AL14" i="1"/>
  <c r="AM14" i="1"/>
  <c r="AQ14" i="1"/>
  <c r="AR14" i="1"/>
  <c r="AS14" i="1"/>
  <c r="AT14" i="1"/>
  <c r="AU14" i="1"/>
  <c r="AV14" i="1"/>
  <c r="AW14" i="1"/>
  <c r="AX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W14" i="1"/>
  <c r="BX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FP14" i="1"/>
  <c r="FQ14" i="1"/>
  <c r="FR14" i="1"/>
  <c r="FS14" i="1"/>
  <c r="FT14" i="1"/>
  <c r="CQ14" i="1" l="1"/>
  <c r="GZ13" i="1"/>
  <c r="GZ11" i="1"/>
  <c r="GL13" i="1"/>
  <c r="AN13" i="1"/>
  <c r="FU11" i="1"/>
  <c r="FB11" i="1" l="1"/>
  <c r="FB14" i="1" s="1"/>
  <c r="EM13" i="1" l="1"/>
  <c r="EB13" i="1" l="1"/>
  <c r="EB11" i="1"/>
  <c r="DN11" i="1"/>
  <c r="CZ11" i="1" l="1"/>
  <c r="BE11" i="1" l="1"/>
  <c r="BE14" i="1" s="1"/>
  <c r="AY13" i="1"/>
  <c r="AB13" i="1"/>
  <c r="S13" i="1"/>
  <c r="GL11" i="1" l="1"/>
  <c r="EM11" i="1"/>
  <c r="CQ11" i="1"/>
  <c r="AY11" i="1"/>
  <c r="AY14" i="1" s="1"/>
  <c r="AB11" i="1"/>
  <c r="S11" i="1"/>
  <c r="S14" i="1" s="1"/>
  <c r="K11" i="1" l="1"/>
  <c r="GZ9" i="1" l="1"/>
  <c r="GL9" i="1"/>
  <c r="FM9" i="1"/>
  <c r="EU9" i="1" l="1"/>
  <c r="EU14" i="1" s="1"/>
  <c r="EM9" i="1"/>
  <c r="EM14" i="1" s="1"/>
  <c r="EB9" i="1"/>
  <c r="EB14" i="1" s="1"/>
  <c r="DN9" i="1"/>
  <c r="CZ7" i="1"/>
  <c r="CZ14" i="1" s="1"/>
  <c r="CQ9" i="1"/>
  <c r="CQ7" i="1"/>
  <c r="AB9" i="1" l="1"/>
  <c r="K9" i="1"/>
  <c r="K14" i="1" s="1"/>
  <c r="GZ7" i="1"/>
  <c r="GZ14" i="1" s="1"/>
  <c r="GL7" i="1"/>
  <c r="GL14" i="1" s="1"/>
  <c r="FU7" i="1"/>
  <c r="FU14" i="1" s="1"/>
  <c r="FM7" i="1"/>
  <c r="FM14" i="1" s="1"/>
  <c r="DN7" i="1" l="1"/>
  <c r="DN14" i="1" s="1"/>
  <c r="AN7" i="1" l="1"/>
  <c r="AN14" i="1" s="1"/>
  <c r="AB7" i="1"/>
  <c r="AB5" i="1"/>
  <c r="AB14" i="1" s="1"/>
</calcChain>
</file>

<file path=xl/sharedStrings.xml><?xml version="1.0" encoding="utf-8"?>
<sst xmlns="http://schemas.openxmlformats.org/spreadsheetml/2006/main" count="352" uniqueCount="73">
  <si>
    <t>COMISION DE AGUA POTABLE
Y ALCANTARILLADO</t>
  </si>
  <si>
    <t xml:space="preserve"> COMISION DE CULTURA</t>
  </si>
  <si>
    <t>COMISION DE MEDIO AMBIENTE</t>
  </si>
  <si>
    <t>COMISION DE EDUCACIÓN, INNOVACIÓN, CIENCIA Y TECNOLOGÍA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</si>
  <si>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</si>
  <si>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</si>
  <si>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</si>
  <si>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</si>
  <si>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</si>
  <si>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</si>
  <si>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</si>
  <si>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</si>
  <si>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</si>
  <si>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</si>
  <si>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</si>
  <si>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</si>
  <si>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</si>
  <si>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</si>
  <si>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</si>
  <si>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</si>
  <si>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</si>
  <si>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</si>
  <si>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</si>
  <si>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</si>
  <si>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</si>
  <si>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</si>
  <si>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</si>
  <si>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FALTAS</t>
  </si>
  <si>
    <t>C. Luís Alberto Michel Rodríguez</t>
  </si>
  <si>
    <t>C. María Laurel Carrillo Ventura</t>
  </si>
  <si>
    <t>C. María Guadalupe Guerrero Carvajal 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</si>
  <si>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</si>
  <si>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</si>
  <si>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</si>
  <si>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</si>
  <si>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</si>
  <si>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</si>
  <si>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</si>
  <si>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</si>
  <si>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</si>
  <si>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</si>
  <si>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</si>
  <si>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</si>
  <si>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</si>
  <si>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</si>
  <si>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</si>
  <si>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</si>
  <si>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</si>
  <si>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</si>
  <si>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</si>
  <si>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</si>
  <si>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</si>
  <si>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</si>
  <si>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</si>
  <si>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</si>
  <si>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X</t>
  </si>
  <si>
    <t>NO SESIONÓ</t>
  </si>
  <si>
    <t>NO SE REALIZÓ SESIÓN</t>
  </si>
  <si>
    <t>NO HUBO SESIÓN</t>
  </si>
  <si>
    <t>NO SESIÓNO</t>
  </si>
  <si>
    <t>TOTAL</t>
  </si>
  <si>
    <t>ENERO 2019.</t>
  </si>
  <si>
    <t>OCT-DIC 2018.</t>
  </si>
  <si>
    <t>OCT-DIC 2018,</t>
  </si>
  <si>
    <t>ENERO 2019,</t>
  </si>
  <si>
    <t>FEBRERO 2019.</t>
  </si>
  <si>
    <t>NO REPORTÓ</t>
  </si>
  <si>
    <t>NO SESIONO</t>
  </si>
  <si>
    <t>Jorge Antonio Quintero Alvarado</t>
  </si>
  <si>
    <t>MARZO 2019.</t>
  </si>
  <si>
    <t>ABRIL 2019.</t>
  </si>
  <si>
    <t>SE CANCELÓ</t>
  </si>
  <si>
    <t>ACTA EN PROC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</si>
</sst>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7" borderId="1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10" fillId="6" borderId="0" xfId="0" applyFont="1" applyFill="1" applyAlignment="1">
      <alignment textRotation="90"/>
    </xf>
    <xf numFmtId="0" fontId="5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wrapText="1"/>
    </xf>
    <xf numFmtId="17" fontId="1" fillId="0" borderId="0" xfId="0" applyNumberFormat="1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Z22"/>
  <sheetViews>
    <sheetView tabSelected="1" workbookViewId="0">
      <selection activeCell="L12" sqref="L12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2.710937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7" width="2.5703125" bestFit="1" customWidth="1"/>
    <col min="38" max="38" width="3" bestFit="1" customWidth="1"/>
    <col min="39" max="39" width="3" customWidth="1"/>
    <col min="40" max="40" width="2.710937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5" width="2.5703125" customWidth="1"/>
    <col min="76" max="76" width="2.7109375" bestFit="1" customWidth="1"/>
    <col min="77" max="77" width="5.85546875" customWidth="1"/>
    <col min="78" max="78" width="7.42578125" bestFit="1" customWidth="1"/>
    <col min="79" max="88" width="2.5703125" bestFit="1" customWidth="1"/>
    <col min="89" max="94" width="2.5703125" customWidth="1"/>
    <col min="95" max="95" width="2.7109375" bestFit="1" customWidth="1"/>
    <col min="96" max="96" width="5.7109375" customWidth="1"/>
    <col min="98" max="103" width="2.7109375" bestFit="1" customWidth="1"/>
    <col min="104" max="104" width="3" bestFit="1" customWidth="1"/>
    <col min="105" max="105" width="6" customWidth="1"/>
    <col min="107" max="113" width="2.5703125" bestFit="1" customWidth="1"/>
    <col min="114" max="117" width="2.5703125" customWidth="1"/>
    <col min="118" max="118" width="2.7109375" bestFit="1" customWidth="1"/>
    <col min="119" max="119" width="4.42578125" customWidth="1"/>
    <col min="121" max="121" width="2.5703125" bestFit="1" customWidth="1"/>
    <col min="122" max="122" width="2.5703125" customWidth="1"/>
    <col min="123" max="131" width="2.5703125" bestFit="1" customWidth="1"/>
    <col min="132" max="132" width="3.42578125" bestFit="1" customWidth="1"/>
    <col min="133" max="133" width="4" customWidth="1"/>
    <col min="135" max="135" width="2.5703125" bestFit="1" customWidth="1"/>
    <col min="136" max="137" width="2.7109375" bestFit="1" customWidth="1"/>
    <col min="138" max="138" width="2.7109375" customWidth="1"/>
    <col min="139" max="139" width="2.7109375" bestFit="1" customWidth="1"/>
    <col min="140" max="140" width="2.7109375" customWidth="1"/>
    <col min="141" max="142" width="2.7109375" bestFit="1" customWidth="1"/>
    <col min="143" max="143" width="3" bestFit="1" customWidth="1"/>
    <col min="144" max="144" width="5.5703125" customWidth="1"/>
    <col min="146" max="150" width="2.5703125" bestFit="1" customWidth="1"/>
    <col min="151" max="151" width="3" bestFit="1" customWidth="1"/>
    <col min="152" max="152" width="3.85546875" customWidth="1"/>
    <col min="154" max="157" width="2.5703125" bestFit="1" customWidth="1"/>
    <col min="158" max="158" width="3" bestFit="1" customWidth="1"/>
    <col min="159" max="159" width="5.85546875" customWidth="1"/>
    <col min="161" max="165" width="2.5703125" bestFit="1" customWidth="1"/>
    <col min="166" max="168" width="2.5703125" customWidth="1"/>
    <col min="169" max="169" width="3" bestFit="1" customWidth="1"/>
    <col min="170" max="170" width="5.5703125" customWidth="1"/>
    <col min="172" max="176" width="2.5703125" bestFit="1" customWidth="1"/>
    <col min="177" max="177" width="2.7109375" bestFit="1" customWidth="1"/>
    <col min="178" max="178" width="4.7109375" customWidth="1"/>
    <col min="180" max="183" width="2.5703125" bestFit="1" customWidth="1"/>
    <col min="184" max="184" width="2.7109375" bestFit="1" customWidth="1"/>
    <col min="185" max="185" width="3.42578125" customWidth="1"/>
    <col min="187" max="190" width="2.5703125" bestFit="1" customWidth="1"/>
    <col min="191" max="191" width="2.5703125" customWidth="1"/>
    <col min="192" max="193" width="2.5703125" bestFit="1" customWidth="1"/>
    <col min="194" max="194" width="2.7109375" bestFit="1" customWidth="1"/>
    <col min="195" max="195" width="5.28515625" customWidth="1"/>
    <col min="197" max="205" width="2.5703125" bestFit="1" customWidth="1"/>
    <col min="206" max="207" width="2.5703125" customWidth="1"/>
    <col min="208" max="208" width="3" bestFit="1" customWidth="1"/>
  </cols>
  <sheetData>
    <row r="2" spans="2:208" ht="25.5" customHeight="1" x14ac:dyDescent="0.25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M2" s="77" t="s">
        <v>1</v>
      </c>
      <c r="N2" s="77"/>
      <c r="O2" s="77"/>
      <c r="P2" s="77"/>
      <c r="Q2" s="77"/>
      <c r="R2" s="77"/>
      <c r="S2" s="77"/>
      <c r="V2" s="77" t="s">
        <v>2</v>
      </c>
      <c r="W2" s="77"/>
      <c r="X2" s="77"/>
      <c r="Y2" s="77"/>
      <c r="Z2" s="77"/>
      <c r="AA2" s="77"/>
      <c r="AB2" s="77"/>
      <c r="AD2" s="77" t="s">
        <v>3</v>
      </c>
      <c r="AE2" s="77"/>
      <c r="AF2" s="77"/>
      <c r="AG2" s="77"/>
      <c r="AH2" s="77"/>
      <c r="AI2" s="77"/>
      <c r="AJ2" s="77"/>
      <c r="AK2" s="77"/>
      <c r="AL2" s="77"/>
      <c r="AM2" s="77"/>
      <c r="AN2" s="77"/>
      <c r="AP2" s="77" t="s">
        <v>4</v>
      </c>
      <c r="AQ2" s="77"/>
      <c r="AR2" s="77"/>
      <c r="AS2" s="77"/>
      <c r="AT2" s="77"/>
      <c r="AU2" s="77"/>
      <c r="AV2" s="77"/>
      <c r="AW2" s="77"/>
      <c r="AX2" s="77"/>
      <c r="AY2" s="77"/>
      <c r="BA2" s="78" t="s">
        <v>5</v>
      </c>
      <c r="BB2" s="78"/>
      <c r="BC2" s="78"/>
      <c r="BD2" s="78"/>
      <c r="BE2" s="78"/>
      <c r="BG2" s="77" t="s">
        <v>6</v>
      </c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Z2" s="77" t="s">
        <v>7</v>
      </c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1"/>
      <c r="CS2" s="77" t="s">
        <v>8</v>
      </c>
      <c r="CT2" s="77"/>
      <c r="CU2" s="77"/>
      <c r="CV2" s="77"/>
      <c r="CW2" s="77"/>
      <c r="CX2" s="77"/>
      <c r="CY2" s="77"/>
      <c r="CZ2" s="77"/>
      <c r="DB2" s="77" t="s">
        <v>9</v>
      </c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P2" s="77" t="s">
        <v>10</v>
      </c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D2" s="79" t="s">
        <v>11</v>
      </c>
      <c r="EE2" s="79"/>
      <c r="EF2" s="79"/>
      <c r="EG2" s="79"/>
      <c r="EH2" s="79"/>
      <c r="EI2" s="79"/>
      <c r="EJ2" s="79"/>
      <c r="EK2" s="79"/>
      <c r="EL2" s="79"/>
      <c r="EM2" s="79"/>
      <c r="EO2" s="76" t="s">
        <v>12</v>
      </c>
      <c r="EP2" s="76"/>
      <c r="EQ2" s="76"/>
      <c r="ER2" s="76"/>
      <c r="ES2" s="76"/>
      <c r="ET2" s="76"/>
      <c r="EU2" s="76"/>
      <c r="EW2" s="77" t="s">
        <v>13</v>
      </c>
      <c r="EX2" s="77"/>
      <c r="EY2" s="77"/>
      <c r="EZ2" s="77"/>
      <c r="FA2" s="77"/>
      <c r="FB2" s="77"/>
      <c r="FD2" s="78" t="s">
        <v>14</v>
      </c>
      <c r="FE2" s="78"/>
      <c r="FF2" s="78"/>
      <c r="FG2" s="78"/>
      <c r="FH2" s="78"/>
      <c r="FI2" s="78"/>
      <c r="FJ2" s="78"/>
      <c r="FK2" s="78"/>
      <c r="FL2" s="78"/>
      <c r="FM2" s="78"/>
      <c r="FO2" s="77" t="s">
        <v>15</v>
      </c>
      <c r="FP2" s="77"/>
      <c r="FQ2" s="77"/>
      <c r="FR2" s="77"/>
      <c r="FS2" s="77"/>
      <c r="FT2" s="77"/>
      <c r="FU2" s="77"/>
      <c r="FW2" s="77" t="s">
        <v>16</v>
      </c>
      <c r="FX2" s="77"/>
      <c r="FY2" s="77"/>
      <c r="FZ2" s="77"/>
      <c r="GA2" s="77"/>
      <c r="GB2" s="77"/>
      <c r="GD2" s="77" t="s">
        <v>17</v>
      </c>
      <c r="GE2" s="77"/>
      <c r="GF2" s="77"/>
      <c r="GG2" s="77"/>
      <c r="GH2" s="77"/>
      <c r="GI2" s="77"/>
      <c r="GJ2" s="77"/>
      <c r="GK2" s="77"/>
      <c r="GL2" s="77"/>
      <c r="GN2" s="73" t="s">
        <v>18</v>
      </c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5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61" t="s">
        <v>62</v>
      </c>
      <c r="C4" s="61"/>
      <c r="D4" s="61"/>
      <c r="E4" s="61"/>
      <c r="F4" s="61"/>
      <c r="G4" s="61"/>
      <c r="H4" s="61"/>
      <c r="I4" s="61"/>
      <c r="J4" s="61"/>
      <c r="K4" s="61"/>
      <c r="M4" s="65" t="s">
        <v>62</v>
      </c>
      <c r="N4" s="65"/>
      <c r="O4" s="65"/>
      <c r="P4" s="65"/>
      <c r="Q4" s="65"/>
      <c r="R4" s="65"/>
      <c r="S4" s="65"/>
      <c r="V4" s="62" t="s">
        <v>62</v>
      </c>
      <c r="W4" s="63"/>
      <c r="X4" s="63"/>
      <c r="Y4" s="63"/>
      <c r="Z4" s="63"/>
      <c r="AA4" s="63"/>
      <c r="AB4" s="64"/>
      <c r="AD4" s="61" t="s">
        <v>63</v>
      </c>
      <c r="AE4" s="61"/>
      <c r="AF4" s="61"/>
      <c r="AG4" s="61"/>
      <c r="AH4" s="61"/>
      <c r="AI4" s="61"/>
      <c r="AJ4" s="61"/>
      <c r="AK4" s="61"/>
      <c r="AL4" s="61"/>
      <c r="AM4" s="61"/>
      <c r="AN4" s="61"/>
      <c r="AP4" s="65" t="s">
        <v>63</v>
      </c>
      <c r="AQ4" s="65"/>
      <c r="AR4" s="65"/>
      <c r="AS4" s="65"/>
      <c r="AT4" s="65"/>
      <c r="AU4" s="65"/>
      <c r="AV4" s="65"/>
      <c r="AW4" s="65"/>
      <c r="AX4" s="65"/>
      <c r="AY4" s="65"/>
      <c r="BA4" s="61" t="s">
        <v>63</v>
      </c>
      <c r="BB4" s="61"/>
      <c r="BC4" s="61"/>
      <c r="BD4" s="61"/>
      <c r="BE4" s="61"/>
      <c r="BF4" s="16"/>
      <c r="BG4" s="65" t="s">
        <v>63</v>
      </c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Z4" s="65" t="s">
        <v>63</v>
      </c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17"/>
      <c r="CS4" s="61" t="s">
        <v>63</v>
      </c>
      <c r="CT4" s="61"/>
      <c r="CU4" s="61"/>
      <c r="CV4" s="61"/>
      <c r="CW4" s="61"/>
      <c r="CX4" s="61"/>
      <c r="CY4" s="61"/>
      <c r="CZ4" s="61"/>
      <c r="DB4" s="61" t="s">
        <v>63</v>
      </c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18"/>
      <c r="DP4" s="61" t="s">
        <v>63</v>
      </c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D4" s="61" t="s">
        <v>62</v>
      </c>
      <c r="EE4" s="61"/>
      <c r="EF4" s="61"/>
      <c r="EG4" s="61"/>
      <c r="EH4" s="61"/>
      <c r="EI4" s="61"/>
      <c r="EJ4" s="61"/>
      <c r="EK4" s="61"/>
      <c r="EL4" s="61"/>
      <c r="EM4" s="61"/>
      <c r="EN4" s="18"/>
      <c r="EO4" s="61" t="s">
        <v>62</v>
      </c>
      <c r="EP4" s="61"/>
      <c r="EQ4" s="61"/>
      <c r="ER4" s="61"/>
      <c r="ES4" s="61"/>
      <c r="ET4" s="61"/>
      <c r="EU4" s="61"/>
      <c r="EV4" s="18"/>
      <c r="EW4" s="61" t="s">
        <v>62</v>
      </c>
      <c r="EX4" s="61"/>
      <c r="EY4" s="61"/>
      <c r="EZ4" s="61"/>
      <c r="FA4" s="61"/>
      <c r="FB4" s="61"/>
      <c r="FD4" s="61" t="s">
        <v>62</v>
      </c>
      <c r="FE4" s="61"/>
      <c r="FF4" s="61"/>
      <c r="FG4" s="61"/>
      <c r="FH4" s="61"/>
      <c r="FI4" s="61"/>
      <c r="FJ4" s="61"/>
      <c r="FK4" s="61"/>
      <c r="FL4" s="61"/>
      <c r="FM4" s="61"/>
      <c r="FN4" s="18"/>
      <c r="FO4" s="61" t="s">
        <v>62</v>
      </c>
      <c r="FP4" s="61"/>
      <c r="FQ4" s="61"/>
      <c r="FR4" s="61"/>
      <c r="FS4" s="61"/>
      <c r="FT4" s="61"/>
      <c r="FU4" s="61"/>
      <c r="FV4" s="18"/>
      <c r="FW4" s="61" t="s">
        <v>62</v>
      </c>
      <c r="FX4" s="61"/>
      <c r="FY4" s="61"/>
      <c r="FZ4" s="61"/>
      <c r="GA4" s="61"/>
      <c r="GB4" s="61"/>
      <c r="GD4" s="61" t="s">
        <v>62</v>
      </c>
      <c r="GE4" s="61"/>
      <c r="GF4" s="61"/>
      <c r="GG4" s="61"/>
      <c r="GH4" s="61"/>
      <c r="GI4" s="61"/>
      <c r="GJ4" s="61"/>
      <c r="GK4" s="61"/>
      <c r="GL4" s="61"/>
      <c r="GN4" s="61" t="s">
        <v>62</v>
      </c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</row>
    <row r="5" spans="2:208" s="22" customFormat="1" x14ac:dyDescent="0.25">
      <c r="B5" s="19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19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9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19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19">
        <v>4</v>
      </c>
      <c r="AP5" s="27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19" t="s">
        <v>60</v>
      </c>
      <c r="BB5" s="33">
        <v>0</v>
      </c>
      <c r="BC5" s="24">
        <v>0</v>
      </c>
      <c r="BD5" s="33">
        <v>0</v>
      </c>
      <c r="BE5" s="33">
        <v>0</v>
      </c>
      <c r="BG5" s="19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19">
        <v>2</v>
      </c>
      <c r="BZ5" s="19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19">
        <v>1</v>
      </c>
      <c r="CR5" s="28"/>
      <c r="CS5" s="19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27">
        <v>2</v>
      </c>
      <c r="DB5" s="19" t="s">
        <v>60</v>
      </c>
      <c r="DC5" s="27">
        <v>0</v>
      </c>
      <c r="DD5" s="26">
        <v>0</v>
      </c>
      <c r="DE5" s="27">
        <v>0</v>
      </c>
      <c r="DF5" s="26">
        <v>0</v>
      </c>
      <c r="DG5" s="27">
        <v>0</v>
      </c>
      <c r="DH5" s="26">
        <v>0</v>
      </c>
      <c r="DI5" s="27">
        <v>0</v>
      </c>
      <c r="DJ5" s="26">
        <v>0</v>
      </c>
      <c r="DK5" s="27">
        <v>0</v>
      </c>
      <c r="DL5" s="26">
        <v>1</v>
      </c>
      <c r="DM5" s="27">
        <v>0</v>
      </c>
      <c r="DN5" s="27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19">
        <v>1</v>
      </c>
      <c r="ED5" s="19" t="s">
        <v>60</v>
      </c>
      <c r="EE5" s="27">
        <v>0</v>
      </c>
      <c r="EF5" s="20">
        <v>0</v>
      </c>
      <c r="EG5" s="27">
        <v>1</v>
      </c>
      <c r="EH5" s="20">
        <v>0</v>
      </c>
      <c r="EI5" s="27">
        <v>1</v>
      </c>
      <c r="EJ5" s="20">
        <v>2</v>
      </c>
      <c r="EK5" s="27">
        <v>0</v>
      </c>
      <c r="EL5" s="20">
        <v>0</v>
      </c>
      <c r="EM5" s="19">
        <v>4</v>
      </c>
      <c r="EO5" s="42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19" t="s">
        <v>60</v>
      </c>
      <c r="EX5" s="20">
        <v>0</v>
      </c>
      <c r="EY5" s="21">
        <v>1</v>
      </c>
      <c r="EZ5" s="20">
        <v>0</v>
      </c>
      <c r="FA5" s="21" t="s">
        <v>55</v>
      </c>
      <c r="FB5" s="19">
        <v>1</v>
      </c>
      <c r="FD5" s="19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19">
        <v>5</v>
      </c>
      <c r="FO5" s="19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19">
        <v>1</v>
      </c>
      <c r="FW5" s="42" t="s">
        <v>60</v>
      </c>
      <c r="FX5" s="43">
        <v>0</v>
      </c>
      <c r="FY5" s="26">
        <v>0</v>
      </c>
      <c r="FZ5" s="43">
        <v>0</v>
      </c>
      <c r="GA5" s="26">
        <v>0</v>
      </c>
      <c r="GB5" s="42">
        <v>0</v>
      </c>
      <c r="GD5" s="19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19">
        <v>2</v>
      </c>
      <c r="GN5" s="27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27">
        <v>4</v>
      </c>
    </row>
    <row r="6" spans="2:208" ht="15" customHeight="1" x14ac:dyDescent="0.25">
      <c r="B6" s="61" t="s">
        <v>61</v>
      </c>
      <c r="C6" s="61"/>
      <c r="D6" s="61"/>
      <c r="E6" s="61"/>
      <c r="F6" s="61"/>
      <c r="G6" s="61"/>
      <c r="H6" s="61"/>
      <c r="I6" s="61"/>
      <c r="J6" s="61"/>
      <c r="K6" s="61"/>
      <c r="L6" s="30"/>
      <c r="M6" s="61" t="s">
        <v>61</v>
      </c>
      <c r="N6" s="61"/>
      <c r="O6" s="61"/>
      <c r="P6" s="61"/>
      <c r="Q6" s="61"/>
      <c r="R6" s="61"/>
      <c r="S6" s="61"/>
      <c r="V6" s="62" t="s">
        <v>61</v>
      </c>
      <c r="W6" s="63"/>
      <c r="X6" s="63"/>
      <c r="Y6" s="63"/>
      <c r="Z6" s="63"/>
      <c r="AA6" s="63"/>
      <c r="AB6" s="64"/>
      <c r="AD6" s="61" t="s">
        <v>61</v>
      </c>
      <c r="AE6" s="61"/>
      <c r="AF6" s="61"/>
      <c r="AG6" s="61"/>
      <c r="AH6" s="61"/>
      <c r="AI6" s="61"/>
      <c r="AJ6" s="61"/>
      <c r="AK6" s="61"/>
      <c r="AL6" s="61"/>
      <c r="AM6" s="61"/>
      <c r="AN6" s="61"/>
      <c r="AP6" s="65" t="s">
        <v>61</v>
      </c>
      <c r="AQ6" s="65"/>
      <c r="AR6" s="65"/>
      <c r="AS6" s="65"/>
      <c r="AT6" s="65"/>
      <c r="AU6" s="65"/>
      <c r="AV6" s="65"/>
      <c r="AW6" s="65"/>
      <c r="AX6" s="65"/>
      <c r="AY6" s="65"/>
      <c r="BA6" s="61" t="s">
        <v>61</v>
      </c>
      <c r="BB6" s="61"/>
      <c r="BC6" s="61"/>
      <c r="BD6" s="61"/>
      <c r="BE6" s="61"/>
      <c r="BF6" s="31"/>
      <c r="BG6" s="65" t="s">
        <v>61</v>
      </c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Z6" s="65" t="s">
        <v>61</v>
      </c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32"/>
      <c r="CS6" s="61" t="s">
        <v>61</v>
      </c>
      <c r="CT6" s="61"/>
      <c r="CU6" s="61"/>
      <c r="CV6" s="61"/>
      <c r="CW6" s="61"/>
      <c r="CX6" s="61"/>
      <c r="CY6" s="61"/>
      <c r="CZ6" s="61"/>
      <c r="DB6" s="61" t="s">
        <v>64</v>
      </c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P6" s="61" t="s">
        <v>61</v>
      </c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D6" s="61" t="s">
        <v>61</v>
      </c>
      <c r="EE6" s="61"/>
      <c r="EF6" s="61"/>
      <c r="EG6" s="61"/>
      <c r="EH6" s="61"/>
      <c r="EI6" s="61"/>
      <c r="EJ6" s="61"/>
      <c r="EK6" s="61"/>
      <c r="EL6" s="61"/>
      <c r="EM6" s="61"/>
      <c r="EO6" s="61" t="s">
        <v>61</v>
      </c>
      <c r="EP6" s="61"/>
      <c r="EQ6" s="61"/>
      <c r="ER6" s="61"/>
      <c r="ES6" s="61"/>
      <c r="ET6" s="61"/>
      <c r="EU6" s="61"/>
      <c r="EW6" s="61" t="s">
        <v>61</v>
      </c>
      <c r="EX6" s="61"/>
      <c r="EY6" s="61"/>
      <c r="EZ6" s="61"/>
      <c r="FA6" s="61"/>
      <c r="FB6" s="61"/>
      <c r="FD6" s="61" t="s">
        <v>61</v>
      </c>
      <c r="FE6" s="61"/>
      <c r="FF6" s="61"/>
      <c r="FG6" s="61"/>
      <c r="FH6" s="61"/>
      <c r="FI6" s="61"/>
      <c r="FJ6" s="61"/>
      <c r="FK6" s="61"/>
      <c r="FL6" s="61"/>
      <c r="FM6" s="61"/>
      <c r="FO6" s="61" t="s">
        <v>61</v>
      </c>
      <c r="FP6" s="61"/>
      <c r="FQ6" s="61"/>
      <c r="FR6" s="61"/>
      <c r="FS6" s="61"/>
      <c r="FT6" s="61"/>
      <c r="FU6" s="61"/>
      <c r="FW6" s="61" t="s">
        <v>61</v>
      </c>
      <c r="FX6" s="61"/>
      <c r="FY6" s="61"/>
      <c r="FZ6" s="61"/>
      <c r="GA6" s="61"/>
      <c r="GB6" s="61"/>
      <c r="GD6" s="61" t="s">
        <v>61</v>
      </c>
      <c r="GE6" s="61"/>
      <c r="GF6" s="61"/>
      <c r="GG6" s="61"/>
      <c r="GH6" s="61"/>
      <c r="GI6" s="61"/>
      <c r="GJ6" s="61"/>
      <c r="GK6" s="61"/>
      <c r="GL6" s="61"/>
      <c r="GN6" s="61" t="s">
        <v>61</v>
      </c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</row>
    <row r="7" spans="2:208" ht="15" customHeight="1" x14ac:dyDescent="0.25">
      <c r="B7" s="58" t="s">
        <v>59</v>
      </c>
      <c r="C7" s="59"/>
      <c r="D7" s="59"/>
      <c r="E7" s="59"/>
      <c r="F7" s="59"/>
      <c r="G7" s="59"/>
      <c r="H7" s="59"/>
      <c r="I7" s="59"/>
      <c r="J7" s="59"/>
      <c r="K7" s="60"/>
      <c r="M7" s="69" t="s">
        <v>56</v>
      </c>
      <c r="N7" s="69"/>
      <c r="O7" s="69"/>
      <c r="P7" s="69"/>
      <c r="Q7" s="69"/>
      <c r="R7" s="69"/>
      <c r="S7" s="69"/>
      <c r="V7" s="19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19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27">
        <f>AM7+AL7+AK7+AJ7+AI7+AH7+AG7+AF7+AE7</f>
        <v>1</v>
      </c>
      <c r="AP7" s="19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27">
        <v>21</v>
      </c>
      <c r="BB7" s="23">
        <v>0</v>
      </c>
      <c r="BC7" s="24">
        <v>0</v>
      </c>
      <c r="BD7" s="23">
        <v>0</v>
      </c>
      <c r="BE7" s="25">
        <v>0</v>
      </c>
      <c r="BG7" s="42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19">
        <v>18</v>
      </c>
      <c r="DC7" s="27">
        <v>0</v>
      </c>
      <c r="DD7" s="26">
        <v>1</v>
      </c>
      <c r="DE7" s="27">
        <v>0</v>
      </c>
      <c r="DF7" s="26">
        <v>0</v>
      </c>
      <c r="DG7" s="27">
        <v>0</v>
      </c>
      <c r="DH7" s="26">
        <v>1</v>
      </c>
      <c r="DI7" s="27">
        <v>0</v>
      </c>
      <c r="DJ7" s="26">
        <v>1</v>
      </c>
      <c r="DK7" s="27">
        <v>0</v>
      </c>
      <c r="DL7" s="26">
        <v>0</v>
      </c>
      <c r="DM7" s="27">
        <v>1</v>
      </c>
      <c r="DN7" s="27">
        <f>DC7+DD7+DE7+DF7+DG7+DH7+DI7+DJ7+DK7+DL7+DM7</f>
        <v>4</v>
      </c>
      <c r="DP7" s="70" t="s">
        <v>57</v>
      </c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2"/>
      <c r="ED7" s="19">
        <v>10</v>
      </c>
      <c r="EE7" s="27">
        <v>0</v>
      </c>
      <c r="EF7" s="20">
        <v>0</v>
      </c>
      <c r="EG7" s="27">
        <v>0</v>
      </c>
      <c r="EH7" s="20">
        <v>1</v>
      </c>
      <c r="EI7" s="27">
        <v>1</v>
      </c>
      <c r="EJ7" s="20">
        <v>0</v>
      </c>
      <c r="EK7" s="27">
        <v>0</v>
      </c>
      <c r="EL7" s="20">
        <v>0</v>
      </c>
      <c r="EM7" s="19">
        <v>2</v>
      </c>
      <c r="EO7" s="19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19">
        <v>24</v>
      </c>
      <c r="EX7" s="20">
        <v>0</v>
      </c>
      <c r="EY7" s="21">
        <v>0</v>
      </c>
      <c r="EZ7" s="20">
        <v>0</v>
      </c>
      <c r="FA7" s="21">
        <v>1</v>
      </c>
      <c r="FB7" s="19">
        <v>1</v>
      </c>
      <c r="FD7" s="19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19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58" t="s">
        <v>58</v>
      </c>
      <c r="FX7" s="59"/>
      <c r="FY7" s="59"/>
      <c r="FZ7" s="59"/>
      <c r="GA7" s="59"/>
      <c r="GB7" s="60"/>
      <c r="GD7" s="19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19">
        <f>SUM(GE7:GK7)</f>
        <v>2</v>
      </c>
      <c r="GN7" s="27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27">
        <f>SUM(GO7:GY7)</f>
        <v>1</v>
      </c>
    </row>
    <row r="8" spans="2:208" x14ac:dyDescent="0.25">
      <c r="B8" s="61" t="s">
        <v>65</v>
      </c>
      <c r="C8" s="61"/>
      <c r="D8" s="61"/>
      <c r="E8" s="61"/>
      <c r="F8" s="61"/>
      <c r="G8" s="61"/>
      <c r="H8" s="61"/>
      <c r="I8" s="61"/>
      <c r="J8" s="61"/>
      <c r="K8" s="61"/>
      <c r="M8" s="61" t="s">
        <v>65</v>
      </c>
      <c r="N8" s="61"/>
      <c r="O8" s="61"/>
      <c r="P8" s="61"/>
      <c r="Q8" s="61"/>
      <c r="R8" s="61"/>
      <c r="S8" s="61"/>
      <c r="V8" s="62" t="s">
        <v>65</v>
      </c>
      <c r="W8" s="63"/>
      <c r="X8" s="63"/>
      <c r="Y8" s="63"/>
      <c r="Z8" s="63"/>
      <c r="AA8" s="63"/>
      <c r="AB8" s="64"/>
      <c r="AD8" s="61" t="s">
        <v>65</v>
      </c>
      <c r="AE8" s="61"/>
      <c r="AF8" s="61"/>
      <c r="AG8" s="61"/>
      <c r="AH8" s="61"/>
      <c r="AI8" s="61"/>
      <c r="AJ8" s="61"/>
      <c r="AK8" s="61"/>
      <c r="AL8" s="61"/>
      <c r="AM8" s="61"/>
      <c r="AN8" s="61"/>
      <c r="AP8" s="65" t="s">
        <v>65</v>
      </c>
      <c r="AQ8" s="65"/>
      <c r="AR8" s="65"/>
      <c r="AS8" s="65"/>
      <c r="AT8" s="65"/>
      <c r="AU8" s="65"/>
      <c r="AV8" s="65"/>
      <c r="AW8" s="65"/>
      <c r="AX8" s="65"/>
      <c r="AY8" s="65"/>
      <c r="BA8" s="61" t="s">
        <v>65</v>
      </c>
      <c r="BB8" s="61"/>
      <c r="BC8" s="61"/>
      <c r="BD8" s="61"/>
      <c r="BE8" s="61"/>
      <c r="BG8" s="80" t="s">
        <v>65</v>
      </c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2"/>
      <c r="BZ8" s="65" t="s">
        <v>65</v>
      </c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32"/>
      <c r="CS8" s="61" t="s">
        <v>65</v>
      </c>
      <c r="CT8" s="61"/>
      <c r="CU8" s="61"/>
      <c r="CV8" s="61"/>
      <c r="CW8" s="61"/>
      <c r="CX8" s="61"/>
      <c r="CY8" s="61"/>
      <c r="CZ8" s="61"/>
      <c r="DB8" s="61" t="s">
        <v>65</v>
      </c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P8" s="61" t="s">
        <v>65</v>
      </c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D8" s="61" t="s">
        <v>65</v>
      </c>
      <c r="EE8" s="61"/>
      <c r="EF8" s="61"/>
      <c r="EG8" s="61"/>
      <c r="EH8" s="61"/>
      <c r="EI8" s="61"/>
      <c r="EJ8" s="61"/>
      <c r="EK8" s="61"/>
      <c r="EL8" s="61"/>
      <c r="EM8" s="61"/>
      <c r="EO8" s="61" t="s">
        <v>65</v>
      </c>
      <c r="EP8" s="61"/>
      <c r="EQ8" s="61"/>
      <c r="ER8" s="61"/>
      <c r="ES8" s="61"/>
      <c r="ET8" s="61"/>
      <c r="EU8" s="61"/>
      <c r="EW8" s="61" t="s">
        <v>65</v>
      </c>
      <c r="EX8" s="61"/>
      <c r="EY8" s="61"/>
      <c r="EZ8" s="61"/>
      <c r="FA8" s="61"/>
      <c r="FB8" s="61"/>
      <c r="FD8" s="61" t="s">
        <v>65</v>
      </c>
      <c r="FE8" s="61"/>
      <c r="FF8" s="61"/>
      <c r="FG8" s="61"/>
      <c r="FH8" s="61"/>
      <c r="FI8" s="61"/>
      <c r="FJ8" s="61"/>
      <c r="FK8" s="61"/>
      <c r="FL8" s="61"/>
      <c r="FM8" s="61"/>
      <c r="FO8" s="61" t="s">
        <v>65</v>
      </c>
      <c r="FP8" s="61"/>
      <c r="FQ8" s="61"/>
      <c r="FR8" s="61"/>
      <c r="FS8" s="61"/>
      <c r="FT8" s="61"/>
      <c r="FU8" s="61"/>
      <c r="FW8" s="61" t="s">
        <v>65</v>
      </c>
      <c r="FX8" s="61"/>
      <c r="FY8" s="61"/>
      <c r="FZ8" s="61"/>
      <c r="GA8" s="61"/>
      <c r="GB8" s="61"/>
      <c r="GD8" s="61" t="s">
        <v>65</v>
      </c>
      <c r="GE8" s="61"/>
      <c r="GF8" s="61"/>
      <c r="GG8" s="61"/>
      <c r="GH8" s="61"/>
      <c r="GI8" s="61"/>
      <c r="GJ8" s="61"/>
      <c r="GK8" s="61"/>
      <c r="GL8" s="61"/>
      <c r="GN8" s="61" t="s">
        <v>65</v>
      </c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</row>
    <row r="9" spans="2:208" x14ac:dyDescent="0.25">
      <c r="B9" s="42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4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2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58" t="s">
        <v>66</v>
      </c>
      <c r="AE9" s="59"/>
      <c r="AF9" s="59"/>
      <c r="AG9" s="59"/>
      <c r="AH9" s="59"/>
      <c r="AI9" s="59"/>
      <c r="AJ9" s="59"/>
      <c r="AK9" s="59"/>
      <c r="AL9" s="59"/>
      <c r="AM9" s="59"/>
      <c r="AN9" s="60"/>
      <c r="AP9" s="42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41">
        <v>26</v>
      </c>
      <c r="BB9" s="23">
        <v>0</v>
      </c>
      <c r="BC9" s="24">
        <v>0</v>
      </c>
      <c r="BD9" s="23">
        <v>0</v>
      </c>
      <c r="BE9" s="25">
        <v>0</v>
      </c>
      <c r="BG9" s="58" t="s">
        <v>67</v>
      </c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60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44">
        <v>0</v>
      </c>
      <c r="DD9" s="26">
        <v>0</v>
      </c>
      <c r="DE9" s="44">
        <v>0</v>
      </c>
      <c r="DF9" s="26">
        <v>1</v>
      </c>
      <c r="DG9" s="44">
        <v>0</v>
      </c>
      <c r="DH9" s="26">
        <v>0</v>
      </c>
      <c r="DI9" s="44">
        <v>0</v>
      </c>
      <c r="DJ9" s="26">
        <v>0</v>
      </c>
      <c r="DK9" s="44">
        <v>1</v>
      </c>
      <c r="DL9" s="26">
        <v>0</v>
      </c>
      <c r="DM9" s="44">
        <v>1</v>
      </c>
      <c r="DN9" s="44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44">
        <v>0</v>
      </c>
      <c r="EF9" s="20">
        <v>0</v>
      </c>
      <c r="EG9" s="44">
        <v>0</v>
      </c>
      <c r="EH9" s="20">
        <v>0</v>
      </c>
      <c r="EI9" s="44">
        <v>1</v>
      </c>
      <c r="EJ9" s="20">
        <v>0</v>
      </c>
      <c r="EK9" s="44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58" t="s">
        <v>56</v>
      </c>
      <c r="FP9" s="59"/>
      <c r="FQ9" s="59"/>
      <c r="FR9" s="59"/>
      <c r="FS9" s="59"/>
      <c r="FT9" s="59"/>
      <c r="FU9" s="60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45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45">
        <f>SUM(GO9:GY9)</f>
        <v>2</v>
      </c>
    </row>
    <row r="10" spans="2:208" ht="15" customHeight="1" x14ac:dyDescent="0.25">
      <c r="B10" s="61" t="s">
        <v>69</v>
      </c>
      <c r="C10" s="61"/>
      <c r="D10" s="61"/>
      <c r="E10" s="61"/>
      <c r="F10" s="61"/>
      <c r="G10" s="61"/>
      <c r="H10" s="61"/>
      <c r="I10" s="61"/>
      <c r="J10" s="61"/>
      <c r="K10" s="61"/>
      <c r="M10" s="61" t="s">
        <v>69</v>
      </c>
      <c r="N10" s="61"/>
      <c r="O10" s="61"/>
      <c r="P10" s="61"/>
      <c r="Q10" s="61"/>
      <c r="R10" s="61"/>
      <c r="S10" s="61"/>
      <c r="V10" s="62" t="s">
        <v>69</v>
      </c>
      <c r="W10" s="63"/>
      <c r="X10" s="63"/>
      <c r="Y10" s="63"/>
      <c r="Z10" s="63"/>
      <c r="AA10" s="63"/>
      <c r="AB10" s="64"/>
      <c r="AD10" s="61" t="s">
        <v>69</v>
      </c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P10" s="65" t="s">
        <v>69</v>
      </c>
      <c r="AQ10" s="65"/>
      <c r="AR10" s="65"/>
      <c r="AS10" s="65"/>
      <c r="AT10" s="65"/>
      <c r="AU10" s="65"/>
      <c r="AV10" s="65"/>
      <c r="AW10" s="65"/>
      <c r="AX10" s="65"/>
      <c r="AY10" s="65"/>
      <c r="BA10" s="61" t="s">
        <v>69</v>
      </c>
      <c r="BB10" s="61"/>
      <c r="BC10" s="61"/>
      <c r="BD10" s="61"/>
      <c r="BE10" s="61"/>
      <c r="BG10" s="65" t="s">
        <v>69</v>
      </c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Z10" s="65" t="s">
        <v>69</v>
      </c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32"/>
      <c r="CS10" s="61" t="s">
        <v>69</v>
      </c>
      <c r="CT10" s="61"/>
      <c r="CU10" s="61"/>
      <c r="CV10" s="61"/>
      <c r="CW10" s="61"/>
      <c r="CX10" s="61"/>
      <c r="CY10" s="61"/>
      <c r="CZ10" s="61"/>
      <c r="DB10" s="61" t="s">
        <v>69</v>
      </c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P10" s="61" t="s">
        <v>69</v>
      </c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D10" s="61" t="s">
        <v>69</v>
      </c>
      <c r="EE10" s="61"/>
      <c r="EF10" s="61"/>
      <c r="EG10" s="61"/>
      <c r="EH10" s="61"/>
      <c r="EI10" s="61"/>
      <c r="EJ10" s="61"/>
      <c r="EK10" s="61"/>
      <c r="EL10" s="61"/>
      <c r="EM10" s="61"/>
      <c r="EO10" s="61" t="s">
        <v>69</v>
      </c>
      <c r="EP10" s="61"/>
      <c r="EQ10" s="61"/>
      <c r="ER10" s="61"/>
      <c r="ES10" s="61"/>
      <c r="ET10" s="61"/>
      <c r="EU10" s="61"/>
      <c r="EW10" s="61" t="s">
        <v>69</v>
      </c>
      <c r="EX10" s="61"/>
      <c r="EY10" s="61"/>
      <c r="EZ10" s="61"/>
      <c r="FA10" s="61"/>
      <c r="FB10" s="61"/>
      <c r="FD10" s="61" t="s">
        <v>69</v>
      </c>
      <c r="FE10" s="61"/>
      <c r="FF10" s="61"/>
      <c r="FG10" s="61"/>
      <c r="FH10" s="61"/>
      <c r="FI10" s="61"/>
      <c r="FJ10" s="61"/>
      <c r="FK10" s="61"/>
      <c r="FL10" s="61"/>
      <c r="FM10" s="61"/>
      <c r="FO10" s="61" t="s">
        <v>69</v>
      </c>
      <c r="FP10" s="61"/>
      <c r="FQ10" s="61"/>
      <c r="FR10" s="61"/>
      <c r="FS10" s="61"/>
      <c r="FT10" s="61"/>
      <c r="FU10" s="61"/>
      <c r="FW10" s="61" t="s">
        <v>69</v>
      </c>
      <c r="FX10" s="61"/>
      <c r="FY10" s="61"/>
      <c r="FZ10" s="61"/>
      <c r="GA10" s="61"/>
      <c r="GB10" s="61"/>
      <c r="GD10" s="61" t="s">
        <v>69</v>
      </c>
      <c r="GE10" s="61"/>
      <c r="GF10" s="61"/>
      <c r="GG10" s="61"/>
      <c r="GH10" s="61"/>
      <c r="GI10" s="61"/>
      <c r="GJ10" s="61"/>
      <c r="GK10" s="61"/>
      <c r="GL10" s="61"/>
      <c r="GN10" s="61" t="s">
        <v>69</v>
      </c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4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58" t="s">
        <v>66</v>
      </c>
      <c r="AE11" s="59"/>
      <c r="AF11" s="59"/>
      <c r="AG11" s="59"/>
      <c r="AH11" s="59"/>
      <c r="AI11" s="59"/>
      <c r="AJ11" s="59"/>
      <c r="AK11" s="59"/>
      <c r="AL11" s="59"/>
      <c r="AM11" s="59"/>
      <c r="AN11" s="60"/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46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46">
        <v>0</v>
      </c>
      <c r="EF11" s="20">
        <v>1</v>
      </c>
      <c r="EG11" s="46">
        <v>0</v>
      </c>
      <c r="EH11" s="20">
        <v>0</v>
      </c>
      <c r="EI11" s="46">
        <v>0</v>
      </c>
      <c r="EJ11" s="20">
        <v>1</v>
      </c>
      <c r="EK11" s="46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58" t="s">
        <v>58</v>
      </c>
      <c r="FX11" s="59"/>
      <c r="FY11" s="59"/>
      <c r="FZ11" s="59"/>
      <c r="GA11" s="59"/>
      <c r="GB11" s="60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5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61" t="s">
        <v>70</v>
      </c>
      <c r="C12" s="61"/>
      <c r="D12" s="61"/>
      <c r="E12" s="61"/>
      <c r="F12" s="61"/>
      <c r="G12" s="61"/>
      <c r="H12" s="61"/>
      <c r="I12" s="61"/>
      <c r="J12" s="61"/>
      <c r="K12" s="61"/>
      <c r="M12" s="61" t="s">
        <v>70</v>
      </c>
      <c r="N12" s="61"/>
      <c r="O12" s="61"/>
      <c r="P12" s="61"/>
      <c r="Q12" s="61"/>
      <c r="R12" s="61"/>
      <c r="S12" s="61"/>
      <c r="V12" s="62" t="s">
        <v>70</v>
      </c>
      <c r="W12" s="63"/>
      <c r="X12" s="63"/>
      <c r="Y12" s="63"/>
      <c r="Z12" s="63"/>
      <c r="AA12" s="63"/>
      <c r="AB12" s="64"/>
      <c r="AD12" s="61" t="s">
        <v>70</v>
      </c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P12" s="65" t="s">
        <v>70</v>
      </c>
      <c r="AQ12" s="65"/>
      <c r="AR12" s="65"/>
      <c r="AS12" s="65"/>
      <c r="AT12" s="65"/>
      <c r="AU12" s="65"/>
      <c r="AV12" s="65"/>
      <c r="AW12" s="65"/>
      <c r="AX12" s="65"/>
      <c r="AY12" s="65"/>
      <c r="BA12" s="61" t="s">
        <v>70</v>
      </c>
      <c r="BB12" s="61"/>
      <c r="BC12" s="61"/>
      <c r="BD12" s="61"/>
      <c r="BE12" s="61"/>
      <c r="BG12" s="65" t="s">
        <v>70</v>
      </c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Z12" s="65" t="s">
        <v>70</v>
      </c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32"/>
      <c r="CS12" s="61" t="s">
        <v>70</v>
      </c>
      <c r="CT12" s="61"/>
      <c r="CU12" s="61"/>
      <c r="CV12" s="61"/>
      <c r="CW12" s="61"/>
      <c r="CX12" s="61"/>
      <c r="CY12" s="61"/>
      <c r="CZ12" s="61"/>
      <c r="DB12" s="61" t="s">
        <v>70</v>
      </c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P12" s="61" t="s">
        <v>70</v>
      </c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D12" s="61" t="s">
        <v>70</v>
      </c>
      <c r="EE12" s="61"/>
      <c r="EF12" s="61"/>
      <c r="EG12" s="61"/>
      <c r="EH12" s="61"/>
      <c r="EI12" s="61"/>
      <c r="EJ12" s="61"/>
      <c r="EK12" s="61"/>
      <c r="EL12" s="61"/>
      <c r="EM12" s="61"/>
      <c r="EO12" s="61" t="s">
        <v>70</v>
      </c>
      <c r="EP12" s="61"/>
      <c r="EQ12" s="61"/>
      <c r="ER12" s="61"/>
      <c r="ES12" s="61"/>
      <c r="ET12" s="61"/>
      <c r="EU12" s="61"/>
      <c r="EW12" s="61" t="s">
        <v>70</v>
      </c>
      <c r="EX12" s="61"/>
      <c r="EY12" s="61"/>
      <c r="EZ12" s="61"/>
      <c r="FA12" s="61"/>
      <c r="FB12" s="61"/>
      <c r="FD12" s="61" t="s">
        <v>70</v>
      </c>
      <c r="FE12" s="61"/>
      <c r="FF12" s="61"/>
      <c r="FG12" s="61"/>
      <c r="FH12" s="61"/>
      <c r="FI12" s="61"/>
      <c r="FJ12" s="61"/>
      <c r="FK12" s="61"/>
      <c r="FL12" s="61"/>
      <c r="FM12" s="61"/>
      <c r="FO12" s="61" t="s">
        <v>70</v>
      </c>
      <c r="FP12" s="61"/>
      <c r="FQ12" s="61"/>
      <c r="FR12" s="61"/>
      <c r="FS12" s="61"/>
      <c r="FT12" s="61"/>
      <c r="FU12" s="61"/>
      <c r="FW12" s="61" t="s">
        <v>70</v>
      </c>
      <c r="FX12" s="61"/>
      <c r="FY12" s="61"/>
      <c r="FZ12" s="61"/>
      <c r="GA12" s="61"/>
      <c r="GB12" s="61"/>
      <c r="GD12" s="61" t="s">
        <v>70</v>
      </c>
      <c r="GE12" s="61"/>
      <c r="GF12" s="61"/>
      <c r="GG12" s="61"/>
      <c r="GH12" s="61"/>
      <c r="GI12" s="61"/>
      <c r="GJ12" s="61"/>
      <c r="GK12" s="61"/>
      <c r="GL12" s="61"/>
      <c r="GN12" s="61" t="s">
        <v>70</v>
      </c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</row>
    <row r="13" spans="2:208" x14ac:dyDescent="0.25">
      <c r="B13" s="58" t="s">
        <v>59</v>
      </c>
      <c r="C13" s="59"/>
      <c r="D13" s="59"/>
      <c r="E13" s="59"/>
      <c r="F13" s="59"/>
      <c r="G13" s="59"/>
      <c r="H13" s="59"/>
      <c r="I13" s="59"/>
      <c r="J13" s="59"/>
      <c r="K13" s="60"/>
      <c r="M13" s="4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66" t="s">
        <v>66</v>
      </c>
      <c r="BB13" s="67"/>
      <c r="BC13" s="67"/>
      <c r="BD13" s="67"/>
      <c r="BE13" s="68"/>
      <c r="BG13" s="58" t="s">
        <v>56</v>
      </c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60"/>
      <c r="BZ13" s="58" t="s">
        <v>56</v>
      </c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60"/>
      <c r="CR13" s="34"/>
      <c r="CS13" s="58" t="s">
        <v>56</v>
      </c>
      <c r="CT13" s="59"/>
      <c r="CU13" s="59"/>
      <c r="CV13" s="59"/>
      <c r="CW13" s="59"/>
      <c r="CX13" s="59"/>
      <c r="CY13" s="59"/>
      <c r="CZ13" s="60"/>
      <c r="DB13" s="58" t="s">
        <v>56</v>
      </c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60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2">
        <v>0</v>
      </c>
      <c r="EF13" s="20">
        <v>0</v>
      </c>
      <c r="EG13" s="52">
        <v>1</v>
      </c>
      <c r="EH13" s="20">
        <v>1</v>
      </c>
      <c r="EI13" s="52">
        <v>0</v>
      </c>
      <c r="EJ13" s="20">
        <v>0</v>
      </c>
      <c r="EK13" s="52">
        <v>0</v>
      </c>
      <c r="EL13" s="20">
        <v>0</v>
      </c>
      <c r="EM13" s="43">
        <f>SUM(EE13:EL13)</f>
        <v>2</v>
      </c>
      <c r="EO13" s="58" t="s">
        <v>56</v>
      </c>
      <c r="EP13" s="59"/>
      <c r="EQ13" s="59"/>
      <c r="ER13" s="59"/>
      <c r="ES13" s="59"/>
      <c r="ET13" s="59"/>
      <c r="EU13" s="60"/>
      <c r="EW13" s="43">
        <v>10</v>
      </c>
      <c r="EX13" s="58" t="s">
        <v>71</v>
      </c>
      <c r="EY13" s="59"/>
      <c r="EZ13" s="59"/>
      <c r="FA13" s="59"/>
      <c r="FB13" s="60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58" t="s">
        <v>72</v>
      </c>
      <c r="FQ13" s="59"/>
      <c r="FR13" s="59"/>
      <c r="FS13" s="59"/>
      <c r="FT13" s="59"/>
      <c r="FU13" s="60"/>
      <c r="FW13" s="58" t="s">
        <v>58</v>
      </c>
      <c r="FX13" s="59"/>
      <c r="FY13" s="59"/>
      <c r="FZ13" s="59"/>
      <c r="GA13" s="59"/>
      <c r="GB13" s="60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5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35" t="s">
        <v>60</v>
      </c>
      <c r="C14" s="27">
        <f>C5+C9+C11</f>
        <v>0</v>
      </c>
      <c r="D14" s="57">
        <f t="shared" ref="D14:K14" si="0">D5+D9+D11</f>
        <v>0</v>
      </c>
      <c r="E14" s="57">
        <f t="shared" si="0"/>
        <v>0</v>
      </c>
      <c r="F14" s="57">
        <f t="shared" si="0"/>
        <v>1</v>
      </c>
      <c r="G14" s="57">
        <f t="shared" si="0"/>
        <v>0</v>
      </c>
      <c r="H14" s="57">
        <f t="shared" si="0"/>
        <v>0</v>
      </c>
      <c r="I14" s="57">
        <f t="shared" si="0"/>
        <v>2</v>
      </c>
      <c r="J14" s="57">
        <f>J9+J11</f>
        <v>0</v>
      </c>
      <c r="K14" s="57">
        <f t="shared" si="0"/>
        <v>3</v>
      </c>
      <c r="M14" s="35" t="s">
        <v>60</v>
      </c>
      <c r="N14" s="27">
        <f>N5+N9+N11+N13</f>
        <v>0</v>
      </c>
      <c r="O14" s="57">
        <f t="shared" ref="O14:S14" si="1">O5+O9+O11+O13</f>
        <v>1</v>
      </c>
      <c r="P14" s="57">
        <f t="shared" si="1"/>
        <v>0</v>
      </c>
      <c r="Q14" s="57">
        <f t="shared" si="1"/>
        <v>1</v>
      </c>
      <c r="R14" s="57">
        <f t="shared" si="1"/>
        <v>0</v>
      </c>
      <c r="S14" s="57">
        <f t="shared" si="1"/>
        <v>2</v>
      </c>
      <c r="V14" s="35" t="s">
        <v>60</v>
      </c>
      <c r="W14" s="40">
        <f>W5+W7+W9+W11+W13</f>
        <v>0</v>
      </c>
      <c r="X14" s="40">
        <f t="shared" ref="X14:AB14" si="2">X5+X7+X9+X11+X13</f>
        <v>2</v>
      </c>
      <c r="Y14" s="40">
        <f t="shared" si="2"/>
        <v>1</v>
      </c>
      <c r="Z14" s="40">
        <f t="shared" si="2"/>
        <v>2</v>
      </c>
      <c r="AA14" s="40">
        <f t="shared" si="2"/>
        <v>0</v>
      </c>
      <c r="AB14" s="40">
        <f t="shared" si="2"/>
        <v>5</v>
      </c>
      <c r="AD14" s="36" t="s">
        <v>60</v>
      </c>
      <c r="AE14" s="37">
        <f t="shared" ref="AE14:AN14" si="3">AE5+AE7+AE13</f>
        <v>0</v>
      </c>
      <c r="AF14" s="37">
        <f t="shared" si="3"/>
        <v>2</v>
      </c>
      <c r="AG14" s="37">
        <f t="shared" si="3"/>
        <v>0</v>
      </c>
      <c r="AH14" s="37">
        <f t="shared" si="3"/>
        <v>0</v>
      </c>
      <c r="AI14" s="37">
        <f t="shared" si="3"/>
        <v>2</v>
      </c>
      <c r="AJ14" s="37">
        <f t="shared" si="3"/>
        <v>1</v>
      </c>
      <c r="AK14" s="37">
        <f t="shared" si="3"/>
        <v>0</v>
      </c>
      <c r="AL14" s="37">
        <f t="shared" si="3"/>
        <v>2</v>
      </c>
      <c r="AM14" s="37">
        <f t="shared" si="3"/>
        <v>0</v>
      </c>
      <c r="AN14" s="37">
        <f t="shared" si="3"/>
        <v>7</v>
      </c>
      <c r="AP14" s="27" t="s">
        <v>60</v>
      </c>
      <c r="AQ14" s="25">
        <f t="shared" ref="AQ14:AY14" si="4">AQ5+AQ7+AQ9+AQ11</f>
        <v>0</v>
      </c>
      <c r="AR14" s="25">
        <f t="shared" si="4"/>
        <v>1</v>
      </c>
      <c r="AS14" s="25">
        <f t="shared" si="4"/>
        <v>0</v>
      </c>
      <c r="AT14" s="25">
        <f t="shared" si="4"/>
        <v>1</v>
      </c>
      <c r="AU14" s="25">
        <f t="shared" si="4"/>
        <v>0</v>
      </c>
      <c r="AV14" s="25">
        <f t="shared" si="4"/>
        <v>1</v>
      </c>
      <c r="AW14" s="25">
        <f t="shared" si="4"/>
        <v>0</v>
      </c>
      <c r="AX14" s="25">
        <f t="shared" si="4"/>
        <v>0</v>
      </c>
      <c r="AY14" s="25">
        <f t="shared" si="4"/>
        <v>3</v>
      </c>
      <c r="BA14" s="19" t="s">
        <v>60</v>
      </c>
      <c r="BB14" s="33">
        <f>BB5+BB7+BB9+BB11</f>
        <v>0</v>
      </c>
      <c r="BC14" s="33">
        <f t="shared" ref="BC14:BE14" si="5">BC5+BC7+BC9+BC11</f>
        <v>0</v>
      </c>
      <c r="BD14" s="33">
        <f t="shared" si="5"/>
        <v>0</v>
      </c>
      <c r="BE14" s="33">
        <f t="shared" si="5"/>
        <v>0</v>
      </c>
      <c r="BG14" s="35" t="s">
        <v>60</v>
      </c>
      <c r="BH14" s="27">
        <f t="shared" ref="BH14:BT14" si="6">BH5+BH7+BH11</f>
        <v>0</v>
      </c>
      <c r="BI14" s="46">
        <f t="shared" si="6"/>
        <v>2</v>
      </c>
      <c r="BJ14" s="46">
        <f t="shared" si="6"/>
        <v>1</v>
      </c>
      <c r="BK14" s="46">
        <f t="shared" si="6"/>
        <v>0</v>
      </c>
      <c r="BL14" s="46">
        <f t="shared" si="6"/>
        <v>0</v>
      </c>
      <c r="BM14" s="46">
        <f t="shared" si="6"/>
        <v>1</v>
      </c>
      <c r="BN14" s="46">
        <f t="shared" si="6"/>
        <v>0</v>
      </c>
      <c r="BO14" s="46">
        <f t="shared" si="6"/>
        <v>0</v>
      </c>
      <c r="BP14" s="46">
        <f t="shared" si="6"/>
        <v>0</v>
      </c>
      <c r="BQ14" s="46">
        <f t="shared" si="6"/>
        <v>1</v>
      </c>
      <c r="BR14" s="46">
        <f t="shared" si="6"/>
        <v>0</v>
      </c>
      <c r="BS14" s="46">
        <f t="shared" si="6"/>
        <v>0</v>
      </c>
      <c r="BT14" s="46">
        <f t="shared" si="6"/>
        <v>0</v>
      </c>
      <c r="BU14" s="46">
        <f>BU5+BU11</f>
        <v>0</v>
      </c>
      <c r="BV14" s="27">
        <v>0</v>
      </c>
      <c r="BW14" s="46">
        <f>BW7+BW11</f>
        <v>0</v>
      </c>
      <c r="BX14" s="46">
        <f>BX5+BX7+BX11</f>
        <v>5</v>
      </c>
      <c r="BZ14" s="19" t="s">
        <v>60</v>
      </c>
      <c r="CA14" s="27">
        <f t="shared" ref="CA14:CK14" si="7">CA5+CA7+CA9+CA11</f>
        <v>0</v>
      </c>
      <c r="CB14" s="46">
        <f t="shared" si="7"/>
        <v>1</v>
      </c>
      <c r="CC14" s="46">
        <f t="shared" si="7"/>
        <v>1</v>
      </c>
      <c r="CD14" s="46">
        <f t="shared" si="7"/>
        <v>0</v>
      </c>
      <c r="CE14" s="46">
        <f t="shared" si="7"/>
        <v>0</v>
      </c>
      <c r="CF14" s="46">
        <f t="shared" si="7"/>
        <v>0</v>
      </c>
      <c r="CG14" s="46">
        <f t="shared" si="7"/>
        <v>0</v>
      </c>
      <c r="CH14" s="46">
        <f t="shared" si="7"/>
        <v>1</v>
      </c>
      <c r="CI14" s="46">
        <f t="shared" si="7"/>
        <v>1</v>
      </c>
      <c r="CJ14" s="46">
        <f t="shared" si="7"/>
        <v>0</v>
      </c>
      <c r="CK14" s="46">
        <f t="shared" si="7"/>
        <v>0</v>
      </c>
      <c r="CL14" s="27">
        <f>CL7+CL9+CL11</f>
        <v>0</v>
      </c>
      <c r="CM14" s="46">
        <f>CM7+CM9+CM11</f>
        <v>0</v>
      </c>
      <c r="CN14" s="46">
        <f>CN7+CN9+CN11</f>
        <v>0</v>
      </c>
      <c r="CO14" s="46">
        <f>CO7+CO9+CO11</f>
        <v>0</v>
      </c>
      <c r="CP14" s="46">
        <f>CP7+CP9+CP11</f>
        <v>0</v>
      </c>
      <c r="CQ14" s="19">
        <f>SUM(CA14:CP14)</f>
        <v>4</v>
      </c>
      <c r="CR14" s="32"/>
      <c r="CS14" s="38" t="s">
        <v>60</v>
      </c>
      <c r="CT14" s="43">
        <f>CT5+CT7+CT11</f>
        <v>0</v>
      </c>
      <c r="CU14" s="43">
        <f t="shared" ref="CU14:CZ14" si="8">CU5+CU7+CU11</f>
        <v>0</v>
      </c>
      <c r="CV14" s="43">
        <f t="shared" si="8"/>
        <v>0</v>
      </c>
      <c r="CW14" s="43">
        <f t="shared" si="8"/>
        <v>0</v>
      </c>
      <c r="CX14" s="43">
        <f t="shared" si="8"/>
        <v>2</v>
      </c>
      <c r="CY14" s="43">
        <f t="shared" si="8"/>
        <v>1</v>
      </c>
      <c r="CZ14" s="43">
        <f t="shared" si="8"/>
        <v>3</v>
      </c>
      <c r="DB14" s="38" t="s">
        <v>60</v>
      </c>
      <c r="DC14" s="27">
        <f>DC5+DC7+DC9+DC11</f>
        <v>0</v>
      </c>
      <c r="DD14" s="57">
        <f t="shared" ref="DD14:DN14" si="9">DD5+DD7+DD9+DD11</f>
        <v>1</v>
      </c>
      <c r="DE14" s="57">
        <f t="shared" si="9"/>
        <v>1</v>
      </c>
      <c r="DF14" s="57">
        <f t="shared" si="9"/>
        <v>1</v>
      </c>
      <c r="DG14" s="57">
        <f t="shared" si="9"/>
        <v>1</v>
      </c>
      <c r="DH14" s="57">
        <f t="shared" si="9"/>
        <v>1</v>
      </c>
      <c r="DI14" s="57">
        <f t="shared" si="9"/>
        <v>0</v>
      </c>
      <c r="DJ14" s="57">
        <f t="shared" si="9"/>
        <v>1</v>
      </c>
      <c r="DK14" s="57">
        <f t="shared" si="9"/>
        <v>1</v>
      </c>
      <c r="DL14" s="57">
        <f t="shared" si="9"/>
        <v>1</v>
      </c>
      <c r="DM14" s="57">
        <f t="shared" si="9"/>
        <v>2</v>
      </c>
      <c r="DN14" s="57">
        <f t="shared" si="9"/>
        <v>10</v>
      </c>
      <c r="DP14" s="29" t="s">
        <v>60</v>
      </c>
      <c r="DQ14" s="20">
        <f>DQ5+DQ9+DQ11+DQ13</f>
        <v>0</v>
      </c>
      <c r="DR14" s="20">
        <f t="shared" ref="DR14:EB14" si="10">DR5+DR9+DR11+DR13</f>
        <v>4</v>
      </c>
      <c r="DS14" s="20">
        <f t="shared" si="10"/>
        <v>2</v>
      </c>
      <c r="DT14" s="20">
        <f t="shared" si="10"/>
        <v>2</v>
      </c>
      <c r="DU14" s="20">
        <f t="shared" si="10"/>
        <v>0</v>
      </c>
      <c r="DV14" s="20">
        <f t="shared" si="10"/>
        <v>3</v>
      </c>
      <c r="DW14" s="20">
        <f t="shared" si="10"/>
        <v>0</v>
      </c>
      <c r="DX14" s="20">
        <f t="shared" si="10"/>
        <v>0</v>
      </c>
      <c r="DY14" s="20">
        <f t="shared" si="10"/>
        <v>0</v>
      </c>
      <c r="DZ14" s="20">
        <f t="shared" si="10"/>
        <v>1</v>
      </c>
      <c r="EA14" s="20">
        <f>EA9+EA11+EA13</f>
        <v>0</v>
      </c>
      <c r="EB14" s="20">
        <f t="shared" si="10"/>
        <v>11</v>
      </c>
      <c r="ED14" s="15" t="s">
        <v>60</v>
      </c>
      <c r="EE14" s="39">
        <f>EE5+EE7+EE9+EE11+EE13</f>
        <v>0</v>
      </c>
      <c r="EF14" s="39">
        <f t="shared" ref="EF14:EM14" si="11">EF5+EF7+EF9+EF11+EF13</f>
        <v>1</v>
      </c>
      <c r="EG14" s="39">
        <f t="shared" si="11"/>
        <v>2</v>
      </c>
      <c r="EH14" s="39">
        <f t="shared" si="11"/>
        <v>2</v>
      </c>
      <c r="EI14" s="39">
        <f t="shared" si="11"/>
        <v>3</v>
      </c>
      <c r="EJ14" s="39">
        <f t="shared" si="11"/>
        <v>3</v>
      </c>
      <c r="EK14" s="39">
        <f t="shared" si="11"/>
        <v>1</v>
      </c>
      <c r="EL14" s="39">
        <f t="shared" si="11"/>
        <v>0</v>
      </c>
      <c r="EM14" s="39">
        <f t="shared" si="11"/>
        <v>12</v>
      </c>
      <c r="EO14" s="19" t="s">
        <v>60</v>
      </c>
      <c r="EP14" s="33">
        <f>EP5+EP7+EP9+EP11</f>
        <v>0</v>
      </c>
      <c r="EQ14" s="33">
        <f t="shared" ref="EQ14:EU14" si="12">EQ5+EQ7+EQ9+EQ11</f>
        <v>0</v>
      </c>
      <c r="ER14" s="33">
        <f t="shared" si="12"/>
        <v>0</v>
      </c>
      <c r="ES14" s="33">
        <f t="shared" si="12"/>
        <v>1</v>
      </c>
      <c r="ET14" s="33">
        <f>ET7+ET9+ET11</f>
        <v>0</v>
      </c>
      <c r="EU14" s="33">
        <f t="shared" si="12"/>
        <v>1</v>
      </c>
      <c r="EW14" s="35" t="s">
        <v>60</v>
      </c>
      <c r="EX14" s="41">
        <f>EX5+EX7+EX9+EX11</f>
        <v>0</v>
      </c>
      <c r="EY14" s="57">
        <f t="shared" ref="EY14:FB14" si="13">EY5+EY7+EY9+EY11</f>
        <v>2</v>
      </c>
      <c r="EZ14" s="57">
        <f t="shared" si="13"/>
        <v>0</v>
      </c>
      <c r="FA14" s="57">
        <f>FA7+FA9+FA11</f>
        <v>1</v>
      </c>
      <c r="FB14" s="57">
        <f t="shared" si="13"/>
        <v>3</v>
      </c>
      <c r="FD14" s="35" t="s">
        <v>60</v>
      </c>
      <c r="FE14" s="39">
        <f>FE5+FE7+FE9+FE11+FE13</f>
        <v>0</v>
      </c>
      <c r="FF14" s="39">
        <f t="shared" ref="FF14:FM14" si="14">FF5+FF7+FF9+FF11+FF13</f>
        <v>2</v>
      </c>
      <c r="FG14" s="39">
        <f t="shared" si="14"/>
        <v>1</v>
      </c>
      <c r="FH14" s="39">
        <f t="shared" si="14"/>
        <v>2</v>
      </c>
      <c r="FI14" s="39">
        <f t="shared" si="14"/>
        <v>0</v>
      </c>
      <c r="FJ14" s="39">
        <f t="shared" si="14"/>
        <v>3</v>
      </c>
      <c r="FK14" s="39">
        <f t="shared" si="14"/>
        <v>1</v>
      </c>
      <c r="FL14" s="39">
        <f t="shared" si="14"/>
        <v>1</v>
      </c>
      <c r="FM14" s="39">
        <f t="shared" si="14"/>
        <v>9</v>
      </c>
      <c r="FO14" s="35" t="s">
        <v>60</v>
      </c>
      <c r="FP14" s="19">
        <f t="shared" ref="FP14:FU14" si="15">FP5+FP7</f>
        <v>0</v>
      </c>
      <c r="FQ14" s="19">
        <f t="shared" si="15"/>
        <v>1</v>
      </c>
      <c r="FR14" s="19">
        <f t="shared" si="15"/>
        <v>1</v>
      </c>
      <c r="FS14" s="19">
        <f t="shared" si="15"/>
        <v>0</v>
      </c>
      <c r="FT14" s="19">
        <f t="shared" si="15"/>
        <v>1</v>
      </c>
      <c r="FU14" s="19">
        <f t="shared" si="15"/>
        <v>3</v>
      </c>
      <c r="FW14" s="19" t="s">
        <v>60</v>
      </c>
      <c r="FX14" s="45">
        <v>0</v>
      </c>
      <c r="FY14" s="45">
        <v>0</v>
      </c>
      <c r="FZ14" s="45">
        <v>0</v>
      </c>
      <c r="GA14" s="45">
        <v>0</v>
      </c>
      <c r="GB14" s="19">
        <v>0</v>
      </c>
      <c r="GD14" s="35" t="s">
        <v>60</v>
      </c>
      <c r="GE14" s="19">
        <f>GE7+GE5+GE9+GE11+GE13</f>
        <v>0</v>
      </c>
      <c r="GF14" s="43">
        <f t="shared" ref="GF14:GK14" si="16">GF7+GF5+GF9+GF11+GF13</f>
        <v>2</v>
      </c>
      <c r="GG14" s="43">
        <f t="shared" si="16"/>
        <v>2</v>
      </c>
      <c r="GH14" s="43">
        <f t="shared" si="16"/>
        <v>1</v>
      </c>
      <c r="GI14" s="43">
        <f t="shared" si="16"/>
        <v>2</v>
      </c>
      <c r="GJ14" s="43">
        <f t="shared" si="16"/>
        <v>3</v>
      </c>
      <c r="GK14" s="43">
        <f t="shared" si="16"/>
        <v>0</v>
      </c>
      <c r="GL14" s="43">
        <f>GL7+GL5+GL9+GL11</f>
        <v>7</v>
      </c>
      <c r="GN14" s="35" t="s">
        <v>60</v>
      </c>
      <c r="GO14" s="27">
        <f>GO5+GO7+GO9+GO11+GO13</f>
        <v>0</v>
      </c>
      <c r="GP14" s="57">
        <f t="shared" ref="GP14:GZ14" si="17">GP5+GP7+GP9+GP11+GP13</f>
        <v>1</v>
      </c>
      <c r="GQ14" s="57">
        <f t="shared" si="17"/>
        <v>0</v>
      </c>
      <c r="GR14" s="57">
        <f t="shared" si="17"/>
        <v>1</v>
      </c>
      <c r="GS14" s="57">
        <f t="shared" si="17"/>
        <v>0</v>
      </c>
      <c r="GT14" s="57">
        <f t="shared" si="17"/>
        <v>3</v>
      </c>
      <c r="GU14" s="57">
        <f t="shared" si="17"/>
        <v>3</v>
      </c>
      <c r="GV14" s="57">
        <f t="shared" si="17"/>
        <v>2</v>
      </c>
      <c r="GW14" s="57">
        <f t="shared" si="17"/>
        <v>2</v>
      </c>
      <c r="GX14" s="57">
        <f t="shared" si="17"/>
        <v>0</v>
      </c>
      <c r="GY14" s="57">
        <f t="shared" si="17"/>
        <v>0</v>
      </c>
      <c r="GZ14" s="57">
        <f t="shared" si="17"/>
        <v>11</v>
      </c>
    </row>
    <row r="15" spans="2:208" x14ac:dyDescent="0.25">
      <c r="CR15" s="34"/>
    </row>
    <row r="16" spans="2:208" ht="12" customHeight="1" x14ac:dyDescent="0.25">
      <c r="CR16" s="32"/>
    </row>
    <row r="17" spans="96:96" x14ac:dyDescent="0.25">
      <c r="CR17" s="34"/>
    </row>
    <row r="18" spans="96:96" x14ac:dyDescent="0.25">
      <c r="CR18" s="32"/>
    </row>
    <row r="19" spans="96:96" x14ac:dyDescent="0.25">
      <c r="CR19" s="34"/>
    </row>
    <row r="20" spans="96:96" x14ac:dyDescent="0.25">
      <c r="CR20" s="32"/>
    </row>
    <row r="21" spans="96:96" x14ac:dyDescent="0.25">
      <c r="CR21" s="34"/>
    </row>
    <row r="22" spans="96:96" ht="15" customHeight="1" x14ac:dyDescent="0.25"/>
  </sheetData>
  <mergeCells count="133">
    <mergeCell ref="DB13:DN13"/>
    <mergeCell ref="DP12:EB12"/>
    <mergeCell ref="DB10:DN10"/>
    <mergeCell ref="DP10:EB10"/>
    <mergeCell ref="FW10:GB10"/>
    <mergeCell ref="FW11:GB11"/>
    <mergeCell ref="EW12:FB12"/>
    <mergeCell ref="B8:K8"/>
    <mergeCell ref="M8:S8"/>
    <mergeCell ref="V8:AB8"/>
    <mergeCell ref="AD8:AN8"/>
    <mergeCell ref="BZ8:CQ8"/>
    <mergeCell ref="EW10:FB10"/>
    <mergeCell ref="EO10:EU10"/>
    <mergeCell ref="BG9:BX9"/>
    <mergeCell ref="CS8:CZ8"/>
    <mergeCell ref="DB8:DN8"/>
    <mergeCell ref="DP8:EB8"/>
    <mergeCell ref="EO8:EU8"/>
    <mergeCell ref="EW8:FB8"/>
    <mergeCell ref="BG8:BX8"/>
    <mergeCell ref="ED8:EM8"/>
    <mergeCell ref="M10:S10"/>
    <mergeCell ref="V10:AB10"/>
    <mergeCell ref="AD10:AN10"/>
    <mergeCell ref="B12:K12"/>
    <mergeCell ref="DB12:DN12"/>
    <mergeCell ref="GN6:GZ6"/>
    <mergeCell ref="DB4:DN4"/>
    <mergeCell ref="DP4:EB4"/>
    <mergeCell ref="ED4:EM4"/>
    <mergeCell ref="EO4:EU4"/>
    <mergeCell ref="EW4:FB4"/>
    <mergeCell ref="FO4:FU4"/>
    <mergeCell ref="FW4:GB4"/>
    <mergeCell ref="GD4:GL4"/>
    <mergeCell ref="GN4:GZ4"/>
    <mergeCell ref="FD4:FM4"/>
    <mergeCell ref="EO6:EU6"/>
    <mergeCell ref="EW6:FB6"/>
    <mergeCell ref="FO6:FU6"/>
    <mergeCell ref="FW6:GB6"/>
    <mergeCell ref="FD6:FM6"/>
    <mergeCell ref="GD6:GL6"/>
    <mergeCell ref="DP6:EB6"/>
    <mergeCell ref="B4:K4"/>
    <mergeCell ref="M4:S4"/>
    <mergeCell ref="V4:AB4"/>
    <mergeCell ref="AD4:AN4"/>
    <mergeCell ref="AP4:AY4"/>
    <mergeCell ref="B2:K2"/>
    <mergeCell ref="M2:S2"/>
    <mergeCell ref="V2:AB2"/>
    <mergeCell ref="AD2:AN2"/>
    <mergeCell ref="AP2:AY2"/>
    <mergeCell ref="B6:K6"/>
    <mergeCell ref="M6:S6"/>
    <mergeCell ref="V6:AB6"/>
    <mergeCell ref="AD6:AN6"/>
    <mergeCell ref="AP6:AY6"/>
    <mergeCell ref="BA6:BE6"/>
    <mergeCell ref="B7:K7"/>
    <mergeCell ref="BG6:BX6"/>
    <mergeCell ref="ED6:EM6"/>
    <mergeCell ref="BZ6:CQ6"/>
    <mergeCell ref="CS6:CZ6"/>
    <mergeCell ref="DB6:DN6"/>
    <mergeCell ref="GN2:GZ2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ED2:EM2"/>
    <mergeCell ref="BA2:BE2"/>
    <mergeCell ref="BG2:BX2"/>
    <mergeCell ref="BZ2:CQ2"/>
    <mergeCell ref="CS2:CZ2"/>
    <mergeCell ref="DB2:DN2"/>
    <mergeCell ref="DP2:EB2"/>
    <mergeCell ref="FW7:GB7"/>
    <mergeCell ref="M7:S7"/>
    <mergeCell ref="DP7:EB7"/>
    <mergeCell ref="ED12:EM12"/>
    <mergeCell ref="EO12:EU12"/>
    <mergeCell ref="EO13:EU13"/>
    <mergeCell ref="FW8:GB8"/>
    <mergeCell ref="GD8:GL8"/>
    <mergeCell ref="GN8:GZ8"/>
    <mergeCell ref="FD8:FM8"/>
    <mergeCell ref="FO8:FU8"/>
    <mergeCell ref="AP8:AY8"/>
    <mergeCell ref="BA8:BE8"/>
    <mergeCell ref="FW12:GB12"/>
    <mergeCell ref="FW13:GB13"/>
    <mergeCell ref="GD12:GL12"/>
    <mergeCell ref="GN12:GZ12"/>
    <mergeCell ref="BZ10:CQ10"/>
    <mergeCell ref="CS10:CZ10"/>
    <mergeCell ref="ED10:EM10"/>
    <mergeCell ref="EX13:FB13"/>
    <mergeCell ref="GD10:GL10"/>
    <mergeCell ref="GN10:GZ10"/>
    <mergeCell ref="FD10:FM10"/>
    <mergeCell ref="B13:K13"/>
    <mergeCell ref="M12:S12"/>
    <mergeCell ref="V12:AB12"/>
    <mergeCell ref="AD12:AN12"/>
    <mergeCell ref="AP12:AY12"/>
    <mergeCell ref="FO9:FU9"/>
    <mergeCell ref="AD9:AN9"/>
    <mergeCell ref="AD11:AN11"/>
    <mergeCell ref="AP10:AY10"/>
    <mergeCell ref="BA10:BE10"/>
    <mergeCell ref="BG10:BX10"/>
    <mergeCell ref="B10:K10"/>
    <mergeCell ref="FD12:FM12"/>
    <mergeCell ref="FO12:FU12"/>
    <mergeCell ref="FP13:FU13"/>
    <mergeCell ref="FO10:FU10"/>
    <mergeCell ref="BA12:BE12"/>
    <mergeCell ref="BA13:BE13"/>
    <mergeCell ref="BG12:BX12"/>
    <mergeCell ref="BG13:BX13"/>
    <mergeCell ref="BZ12:CQ12"/>
    <mergeCell ref="BZ13:CQ13"/>
    <mergeCell ref="CS12:CZ12"/>
    <mergeCell ref="CS13:CZ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2019-03-28T23:01:31Z</dcterms:created>
  <dcterms:modified xsi:type="dcterms:W3CDTF">2019-08-02T20:58:11Z</dcterms:modified>
</cp:coreProperties>
</file>